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0\4TO INFORME TRIMESTRAL 2020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</definedNames>
  <calcPr calcId="152511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D38" i="1" s="1"/>
  <c r="C9" i="1"/>
  <c r="C20" i="1" s="1"/>
  <c r="F7" i="1"/>
  <c r="F6" i="1"/>
  <c r="F5" i="1"/>
  <c r="B4" i="1"/>
  <c r="B20" i="1" s="1"/>
  <c r="C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<sst xmlns="http://schemas.openxmlformats.org/spreadsheetml/2006/main" count="36" uniqueCount="26">
  <si>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</si>
  <si>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</si>
  <si>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</si>
  <si>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</si>
  <si>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</si>
  <si>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</si>
  <si>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</si>
  <si>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</si>
  <si>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</si>
  <si>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</si>
  <si>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</si>
  <si>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</si>
  <si>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</si>
  <si>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</si>
  <si>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</si>
  <si>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</si>
  <si>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</si>
  <si>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 / Patrimonio Neto Final de 2019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</si>
  <si>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</si>
  <si>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</si>
  <si>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</si>
  <si>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</si>
  <si>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</si>
  <si>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</si>
  <si>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</si>
  <si>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JUNTA MUNICIPAL DE AGUA POTABLE Y ALCANTARILLADO DE SAN FELIPE, GTO.
ESTADO DE VARIACIÓN EN LA HACIENDA PÚBLICA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</si>
</sst>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="80" zoomScaleNormal="80" workbookViewId="0">
      <selection activeCell="A3" sqref="A3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18</v>
      </c>
      <c r="B4" s="15">
        <f>+B5+B6+B7</f>
        <v>2469632.65</v>
      </c>
      <c r="C4" s="16"/>
      <c r="D4" s="16"/>
      <c r="E4" s="16"/>
      <c r="F4" s="15">
        <f>+B4</f>
        <v>2469632.65</v>
      </c>
    </row>
    <row r="5" spans="1:6" x14ac:dyDescent="0.2">
      <c r="A5" s="17" t="s">
        <v>0</v>
      </c>
      <c r="B5" s="18">
        <v>2469632.65</v>
      </c>
      <c r="C5" s="16"/>
      <c r="D5" s="16"/>
      <c r="E5" s="16"/>
      <c r="F5" s="18">
        <f>+B5</f>
        <v>2469632.65</v>
      </c>
    </row>
    <row r="6" spans="1:6" x14ac:dyDescent="0.2">
      <c r="A6" s="17" t="s">
        <v>4</v>
      </c>
      <c r="B6" s="18">
        <v>0</v>
      </c>
      <c r="C6" s="16"/>
      <c r="D6" s="16"/>
      <c r="E6" s="16"/>
      <c r="F6" s="18">
        <f>+B6</f>
        <v>0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19</v>
      </c>
      <c r="B9" s="16"/>
      <c r="C9" s="15">
        <f>+C11+C12+C13+C14</f>
        <v>50640072.009999998</v>
      </c>
      <c r="D9" s="15">
        <f>+D10</f>
        <v>10729935.390000001</v>
      </c>
      <c r="E9" s="16"/>
      <c r="F9" s="15">
        <f>+C9+D9</f>
        <v>61370007.399999999</v>
      </c>
    </row>
    <row r="10" spans="1:6" x14ac:dyDescent="0.2">
      <c r="A10" s="17" t="s">
        <v>7</v>
      </c>
      <c r="B10" s="16"/>
      <c r="C10" s="16"/>
      <c r="D10" s="18">
        <v>10729935.390000001</v>
      </c>
      <c r="E10" s="16"/>
      <c r="F10" s="18">
        <f>+D10</f>
        <v>10729935.390000001</v>
      </c>
    </row>
    <row r="11" spans="1:6" x14ac:dyDescent="0.2">
      <c r="A11" s="17" t="s">
        <v>8</v>
      </c>
      <c r="B11" s="16"/>
      <c r="C11" s="18">
        <v>50640072.009999998</v>
      </c>
      <c r="D11" s="16"/>
      <c r="E11" s="16"/>
      <c r="F11" s="18">
        <f>+C11</f>
        <v>50640072.009999998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17</v>
      </c>
      <c r="B20" s="15">
        <f>+B4</f>
        <v>2469632.65</v>
      </c>
      <c r="C20" s="15">
        <f>+C9</f>
        <v>50640072.009999998</v>
      </c>
      <c r="D20" s="15">
        <f>+D9</f>
        <v>10729935.390000001</v>
      </c>
      <c r="E20" s="15">
        <f>+E16</f>
        <v>0</v>
      </c>
      <c r="F20" s="15">
        <f>+B20+C20+D20+E20</f>
        <v>63839640.049999997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10729935.390000001</v>
      </c>
      <c r="D27" s="15">
        <f>+D28+D29+D30+D31+D32</f>
        <v>-4818928.9000000004</v>
      </c>
      <c r="E27" s="19"/>
      <c r="F27" s="15">
        <f>+C27+D27</f>
        <v>5911006.4900000002</v>
      </c>
    </row>
    <row r="28" spans="1:6" x14ac:dyDescent="0.2">
      <c r="A28" s="17" t="s">
        <v>7</v>
      </c>
      <c r="B28" s="16"/>
      <c r="C28" s="16"/>
      <c r="D28" s="18">
        <v>5911006.4900000002</v>
      </c>
      <c r="E28" s="16"/>
      <c r="F28" s="18">
        <f>+D28</f>
        <v>5911006.4900000002</v>
      </c>
    </row>
    <row r="29" spans="1:6" x14ac:dyDescent="0.2">
      <c r="A29" s="17" t="s">
        <v>8</v>
      </c>
      <c r="B29" s="16"/>
      <c r="C29" s="18">
        <v>10729935.390000001</v>
      </c>
      <c r="D29" s="18">
        <v>-10729935.390000001</v>
      </c>
      <c r="E29" s="16"/>
      <c r="F29" s="18">
        <f>+C29+D29</f>
        <v>0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2469632.65</v>
      </c>
      <c r="C38" s="24">
        <f>+C20+C27</f>
        <v>61370007.399999999</v>
      </c>
      <c r="D38" s="24">
        <f>+D20+D27</f>
        <v>5911006.4900000002</v>
      </c>
      <c r="E38" s="24">
        <f>+E20+E34</f>
        <v>0</v>
      </c>
      <c r="F38" s="24">
        <f>+B38+C38+D38+E38</f>
        <v>69750646.539999992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2018-01-10T17:39:57Z</cp:lastPrinted>
  <dcterms:created xsi:type="dcterms:W3CDTF">2012-12-11T20:30:33Z</dcterms:created>
  <dcterms:modified xsi:type="dcterms:W3CDTF">2021-01-27T19:14:48Z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